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4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H16" i="8" l="1"/>
  <c r="K16" i="8" s="1"/>
  <c r="G16" i="8"/>
  <c r="J16" i="8" s="1"/>
  <c r="F16" i="8"/>
  <c r="E16" i="8"/>
  <c r="D16" i="8"/>
  <c r="C16" i="8"/>
  <c r="H15" i="8"/>
  <c r="G15" i="8"/>
  <c r="F15" i="8"/>
  <c r="E15" i="8"/>
  <c r="D15" i="8"/>
  <c r="C15" i="8"/>
  <c r="H14" i="8"/>
  <c r="G14" i="8"/>
  <c r="J14" i="8" s="1"/>
  <c r="F14" i="8"/>
  <c r="I14" i="8" s="1"/>
  <c r="E14" i="8"/>
  <c r="D14" i="8"/>
  <c r="C14" i="8"/>
  <c r="I15" i="8" l="1"/>
  <c r="J15" i="8"/>
  <c r="K14" i="8"/>
  <c r="K15" i="8"/>
  <c r="I16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<sst xmlns="http://schemas.openxmlformats.org/spreadsheetml/2006/main" count="29" uniqueCount="21">
  <si>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</si>
  <si>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</si>
  <si>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</si>
  <si>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</si>
  <si>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</si>
  <si>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</si>
  <si>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</si>
  <si>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</si>
  <si>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</si>
  <si>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</si>
  <si>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</si>
  <si>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</si>
  <si>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</si>
  <si>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</si>
  <si>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</si>
  <si>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</si>
  <si>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</si>
  <si>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</si>
  <si>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</si>
  <si>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</si>
  <si>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neschopnostiv 1. čtvrtletí 2024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</si>
</sst>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80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3" fontId="14" fillId="4" borderId="14" xfId="0" applyNumberFormat="1" applyFont="1" applyFill="1" applyBorder="1" applyAlignment="1">
      <alignment horizontal="right" vertical="center" wrapText="1"/>
    </xf>
    <xf numFmtId="3" fontId="15" fillId="0" borderId="0" xfId="8" applyFont="1">
      <alignment vertical="center"/>
    </xf>
    <xf numFmtId="3" fontId="15" fillId="0" borderId="0" xfId="8" applyFont="1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18" fillId="0" borderId="0" xfId="8" applyFont="1" applyAlignment="1">
      <alignment vertical="center" wrapText="1"/>
    </xf>
    <xf numFmtId="3" fontId="19" fillId="0" borderId="0" xfId="8" applyFont="1">
      <alignment vertical="center"/>
    </xf>
    <xf numFmtId="3" fontId="7" fillId="0" borderId="0" xfId="8" applyAlignment="1">
      <alignment vertical="center"/>
    </xf>
    <xf numFmtId="3" fontId="21" fillId="0" borderId="0" xfId="8" applyFont="1" applyAlignment="1">
      <alignment vertical="center" wrapText="1"/>
    </xf>
    <xf numFmtId="3" fontId="1" fillId="2" borderId="18" xfId="8" applyNumberFormat="1" applyFont="1" applyFill="1" applyBorder="1" applyAlignment="1">
      <alignment horizontal="right" vertical="center" wrapText="1" indent="1"/>
    </xf>
    <xf numFmtId="4" fontId="21" fillId="2" borderId="18" xfId="8" applyNumberFormat="1" applyFont="1" applyFill="1" applyBorder="1" applyAlignment="1">
      <alignment horizontal="right" vertical="center" wrapText="1" indent="1"/>
    </xf>
    <xf numFmtId="4" fontId="24" fillId="2" borderId="16" xfId="9" applyNumberFormat="1" applyFont="1" applyFill="1" applyBorder="1" applyAlignment="1">
      <alignment horizontal="right" vertical="center" wrapText="1" indent="1"/>
    </xf>
    <xf numFmtId="4" fontId="24" fillId="2" borderId="7" xfId="8" applyNumberFormat="1" applyFont="1" applyFill="1" applyBorder="1" applyAlignment="1">
      <alignment horizontal="right" vertical="center" wrapText="1" indent="1"/>
    </xf>
    <xf numFmtId="3" fontId="23" fillId="2" borderId="15" xfId="8" applyNumberFormat="1" applyFont="1" applyFill="1" applyBorder="1" applyAlignment="1">
      <alignment horizontal="right" vertical="center" wrapText="1" indent="1"/>
    </xf>
    <xf numFmtId="3" fontId="23" fillId="2" borderId="8" xfId="8" applyNumberFormat="1" applyFont="1" applyFill="1" applyBorder="1" applyAlignment="1">
      <alignment horizontal="right" vertical="center" wrapText="1" indent="1"/>
    </xf>
    <xf numFmtId="3" fontId="1" fillId="2" borderId="17" xfId="8" applyNumberFormat="1" applyFont="1" applyFill="1" applyBorder="1" applyAlignment="1">
      <alignment horizontal="right" vertical="center" wrapText="1" indent="1"/>
    </xf>
    <xf numFmtId="4" fontId="24" fillId="2" borderId="15" xfId="9" applyNumberFormat="1" applyFont="1" applyFill="1" applyBorder="1" applyAlignment="1">
      <alignment horizontal="right" vertical="center" wrapText="1" indent="1"/>
    </xf>
    <xf numFmtId="4" fontId="24" fillId="2" borderId="8" xfId="8" applyNumberFormat="1" applyFont="1" applyFill="1" applyBorder="1" applyAlignment="1">
      <alignment horizontal="right" vertical="center" wrapText="1" indent="1"/>
    </xf>
    <xf numFmtId="3" fontId="23" fillId="2" borderId="13" xfId="8" applyNumberFormat="1" applyFont="1" applyFill="1" applyBorder="1" applyAlignment="1">
      <alignment horizontal="right" vertical="center" wrapText="1" indent="1"/>
    </xf>
    <xf numFmtId="3" fontId="23" fillId="2" borderId="9" xfId="8" applyNumberFormat="1" applyFont="1" applyFill="1" applyBorder="1" applyAlignment="1">
      <alignment horizontal="right" vertical="center" wrapText="1" indent="1"/>
    </xf>
    <xf numFmtId="3" fontId="1" fillId="2" borderId="19" xfId="8" applyNumberFormat="1" applyFont="1" applyFill="1" applyBorder="1" applyAlignment="1">
      <alignment horizontal="right" vertical="center" wrapText="1" indent="1"/>
    </xf>
    <xf numFmtId="4" fontId="21" fillId="2" borderId="19" xfId="8" applyNumberFormat="1" applyFont="1" applyFill="1" applyBorder="1" applyAlignment="1">
      <alignment horizontal="right" vertical="center" wrapText="1" indent="1"/>
    </xf>
    <xf numFmtId="4" fontId="24" fillId="2" borderId="13" xfId="9" applyNumberFormat="1" applyFont="1" applyFill="1" applyBorder="1" applyAlignment="1">
      <alignment horizontal="right" vertical="center" wrapText="1" indent="1"/>
    </xf>
    <xf numFmtId="4" fontId="24" fillId="2" borderId="9" xfId="8" applyNumberFormat="1" applyFont="1" applyFill="1" applyBorder="1" applyAlignment="1">
      <alignment horizontal="right" vertical="center" wrapText="1" indent="1"/>
    </xf>
    <xf numFmtId="3" fontId="22" fillId="0" borderId="7" xfId="8" applyFont="1" applyBorder="1" applyAlignment="1">
      <alignment horizontal="center" vertical="center" wrapText="1"/>
    </xf>
    <xf numFmtId="3" fontId="1" fillId="0" borderId="17" xfId="8" applyFont="1" applyBorder="1" applyAlignment="1">
      <alignment horizontal="right" vertical="center" wrapText="1" indent="1"/>
    </xf>
    <xf numFmtId="3" fontId="23" fillId="0" borderId="16" xfId="8" applyFont="1" applyBorder="1" applyAlignment="1">
      <alignment horizontal="right" vertical="center" wrapText="1" indent="1"/>
    </xf>
    <xf numFmtId="3" fontId="23" fillId="0" borderId="7" xfId="8" applyFont="1" applyBorder="1" applyAlignment="1">
      <alignment horizontal="right" vertical="center" wrapText="1" indent="1"/>
    </xf>
    <xf numFmtId="4" fontId="21" fillId="0" borderId="17" xfId="8" applyNumberFormat="1" applyFont="1" applyBorder="1" applyAlignment="1">
      <alignment horizontal="right" vertical="center" wrapText="1" indent="1"/>
    </xf>
    <xf numFmtId="4" fontId="24" fillId="0" borderId="16" xfId="9" applyNumberFormat="1" applyFont="1" applyBorder="1" applyAlignment="1">
      <alignment horizontal="right" vertical="center" wrapText="1" indent="1"/>
    </xf>
    <xf numFmtId="4" fontId="24" fillId="0" borderId="7" xfId="8" applyNumberFormat="1" applyFont="1" applyBorder="1" applyAlignment="1">
      <alignment horizontal="right" vertical="center" wrapText="1" indent="1"/>
    </xf>
    <xf numFmtId="3" fontId="22" fillId="0" borderId="8" xfId="8" applyFont="1" applyBorder="1" applyAlignment="1">
      <alignment horizontal="center" vertical="center" wrapText="1"/>
    </xf>
    <xf numFmtId="3" fontId="1" fillId="0" borderId="18" xfId="8" applyFont="1" applyBorder="1" applyAlignment="1">
      <alignment horizontal="right" vertical="center" wrapText="1" indent="1"/>
    </xf>
    <xf numFmtId="3" fontId="23" fillId="0" borderId="15" xfId="8" applyFont="1" applyBorder="1" applyAlignment="1">
      <alignment horizontal="right" vertical="center" wrapText="1" indent="1"/>
    </xf>
    <xf numFmtId="3" fontId="23" fillId="0" borderId="8" xfId="8" applyFont="1" applyBorder="1" applyAlignment="1">
      <alignment horizontal="right" vertical="center" wrapText="1" indent="1"/>
    </xf>
    <xf numFmtId="4" fontId="21" fillId="0" borderId="18" xfId="8" applyNumberFormat="1" applyFont="1" applyBorder="1" applyAlignment="1">
      <alignment horizontal="right" vertical="center" wrapText="1" indent="1"/>
    </xf>
    <xf numFmtId="4" fontId="24" fillId="0" borderId="15" xfId="9" applyNumberFormat="1" applyFont="1" applyBorder="1" applyAlignment="1">
      <alignment horizontal="right" vertical="center" wrapText="1" indent="1"/>
    </xf>
    <xf numFmtId="4" fontId="24" fillId="0" borderId="8" xfId="8" applyNumberFormat="1" applyFont="1" applyBorder="1" applyAlignment="1">
      <alignment horizontal="right" vertical="center" wrapText="1" indent="1"/>
    </xf>
    <xf numFmtId="3" fontId="22" fillId="0" borderId="6" xfId="8" applyFont="1" applyBorder="1" applyAlignment="1">
      <alignment horizontal="center" vertical="center" wrapText="1"/>
    </xf>
    <xf numFmtId="3" fontId="1" fillId="0" borderId="5" xfId="8" applyFont="1" applyBorder="1" applyAlignment="1">
      <alignment horizontal="right" vertical="center" wrapText="1" indent="1"/>
    </xf>
    <xf numFmtId="3" fontId="23" fillId="0" borderId="14" xfId="8" applyFont="1" applyBorder="1" applyAlignment="1">
      <alignment horizontal="right" vertical="center" wrapText="1" indent="1"/>
    </xf>
    <xf numFmtId="3" fontId="23" fillId="0" borderId="6" xfId="8" applyFont="1" applyBorder="1" applyAlignment="1">
      <alignment horizontal="right" vertical="center" wrapText="1" indent="1"/>
    </xf>
    <xf numFmtId="4" fontId="21" fillId="0" borderId="5" xfId="8" applyNumberFormat="1" applyFont="1" applyBorder="1" applyAlignment="1">
      <alignment horizontal="right" vertical="center" wrapText="1" indent="1"/>
    </xf>
    <xf numFmtId="4" fontId="24" fillId="0" borderId="14" xfId="9" applyNumberFormat="1" applyFont="1" applyBorder="1" applyAlignment="1">
      <alignment horizontal="right" vertical="center" wrapText="1" indent="1"/>
    </xf>
    <xf numFmtId="4" fontId="24" fillId="0" borderId="6" xfId="8" applyNumberFormat="1" applyFont="1" applyBorder="1" applyAlignment="1">
      <alignment horizontal="right" vertical="center" wrapText="1" indent="1"/>
    </xf>
    <xf numFmtId="49" fontId="12" fillId="3" borderId="18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3" fontId="20" fillId="0" borderId="0" xfId="8" applyFont="1" applyAlignment="1">
      <alignment horizontal="center" vertical="center" wrapText="1"/>
    </xf>
    <xf numFmtId="3" fontId="22" fillId="0" borderId="22" xfId="8" applyFont="1" applyBorder="1" applyAlignment="1">
      <alignment horizontal="center" vertical="center" textRotation="90" wrapText="1"/>
    </xf>
    <xf numFmtId="3" fontId="22" fillId="0" borderId="21" xfId="8" applyFont="1" applyBorder="1" applyAlignment="1">
      <alignment horizontal="center" vertical="center" textRotation="90" wrapText="1"/>
    </xf>
    <xf numFmtId="3" fontId="22" fillId="0" borderId="20" xfId="8" applyFont="1" applyBorder="1" applyAlignment="1">
      <alignment horizontal="center" vertical="center" textRotation="90" wrapText="1"/>
    </xf>
    <xf numFmtId="3" fontId="22" fillId="0" borderId="18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19" xfId="8" applyFont="1" applyBorder="1" applyAlignment="1">
      <alignment horizontal="center" vertical="center" wrapText="1"/>
    </xf>
    <xf numFmtId="3" fontId="22" fillId="0" borderId="9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3" fontId="22" fillId="0" borderId="17" xfId="8" applyFont="1" applyBorder="1" applyAlignment="1">
      <alignment horizontal="center" vertical="center" wrapText="1"/>
    </xf>
    <xf numFmtId="3" fontId="22" fillId="0" borderId="7" xfId="8" applyFont="1" applyBorder="1" applyAlignment="1">
      <alignment horizontal="center" vertical="center" wrapText="1"/>
    </xf>
    <xf numFmtId="3" fontId="23" fillId="2" borderId="16" xfId="8" applyNumberFormat="1" applyFont="1" applyFill="1" applyBorder="1" applyAlignment="1">
      <alignment horizontal="right" vertical="center" wrapText="1" indent="1"/>
    </xf>
    <xf numFmtId="3" fontId="23" fillId="2" borderId="7" xfId="8" applyNumberFormat="1" applyFont="1" applyFill="1" applyBorder="1" applyAlignment="1">
      <alignment horizontal="right" vertical="center" wrapText="1" indent="1"/>
    </xf>
    <xf numFmtId="4" fontId="21" fillId="2" borderId="17" xfId="8" applyNumberFormat="1" applyFont="1" applyFill="1" applyBorder="1" applyAlignment="1">
      <alignment horizontal="right" vertical="center" wrapText="1" inden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K18" sqref="K18"/>
    </sheetView>
  </sheetViews>
  <sheetFormatPr defaultColWidth="8" defaultRowHeight="12.75" x14ac:dyDescent="0.2"/>
  <cols>
    <col min="1" max="1" width="4.7109375" style="8" customWidth="1"/>
    <col min="2" max="2" width="14.7109375" style="9" customWidth="1"/>
    <col min="3" max="5" width="12.7109375" style="9" customWidth="1"/>
    <col min="6" max="8" width="14.7109375" style="9" customWidth="1"/>
    <col min="9" max="11" width="12.7109375" style="9" customWidth="1"/>
    <col min="12" max="12" width="9.5703125" style="7" customWidth="1"/>
    <col min="13" max="13" width="12.7109375" style="7" customWidth="1"/>
    <col min="14" max="14" width="12" style="7" customWidth="1"/>
    <col min="15" max="16384" width="8" style="7"/>
  </cols>
  <sheetData>
    <row r="1" spans="1:11" ht="20.100000000000001" customHeight="1" x14ac:dyDescent="0.2">
      <c r="A1" s="58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0.100000000000001" customHeight="1" x14ac:dyDescent="0.2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0.100000000000001" customHeight="1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30" customHeight="1" x14ac:dyDescent="0.2">
      <c r="A4" s="53" t="s">
        <v>3</v>
      </c>
      <c r="B4" s="55"/>
      <c r="C4" s="53" t="s">
        <v>18</v>
      </c>
      <c r="D4" s="54"/>
      <c r="E4" s="55"/>
      <c r="F4" s="53" t="s">
        <v>1</v>
      </c>
      <c r="G4" s="54"/>
      <c r="H4" s="55"/>
      <c r="I4" s="53" t="s">
        <v>19</v>
      </c>
      <c r="J4" s="54"/>
      <c r="K4" s="55"/>
    </row>
    <row r="5" spans="1:11" ht="20.100000000000001" customHeight="1" x14ac:dyDescent="0.2">
      <c r="A5" s="68"/>
      <c r="B5" s="69"/>
      <c r="C5" s="52" t="s">
        <v>0</v>
      </c>
      <c r="D5" s="56" t="s">
        <v>2</v>
      </c>
      <c r="E5" s="57"/>
      <c r="F5" s="52" t="s">
        <v>0</v>
      </c>
      <c r="G5" s="56" t="s">
        <v>2</v>
      </c>
      <c r="H5" s="57"/>
      <c r="I5" s="52" t="s">
        <v>4</v>
      </c>
      <c r="J5" s="56" t="s">
        <v>2</v>
      </c>
      <c r="K5" s="57"/>
    </row>
    <row r="6" spans="1:11" ht="20.100000000000001" customHeight="1" thickBot="1" x14ac:dyDescent="0.25">
      <c r="A6" s="75"/>
      <c r="B6" s="76"/>
      <c r="C6" s="77"/>
      <c r="D6" s="78" t="s">
        <v>14</v>
      </c>
      <c r="E6" s="79" t="s">
        <v>15</v>
      </c>
      <c r="F6" s="77"/>
      <c r="G6" s="78" t="s">
        <v>14</v>
      </c>
      <c r="H6" s="79" t="s">
        <v>15</v>
      </c>
      <c r="I6" s="77"/>
      <c r="J6" s="78" t="s">
        <v>14</v>
      </c>
      <c r="K6" s="79" t="s">
        <v>15</v>
      </c>
    </row>
    <row r="7" spans="1:11" ht="20.100000000000001" customHeight="1" x14ac:dyDescent="0.2">
      <c r="A7" s="70" t="s">
        <v>5</v>
      </c>
      <c r="B7" s="71"/>
      <c r="C7" s="22">
        <v>7921</v>
      </c>
      <c r="D7" s="72">
        <v>4400</v>
      </c>
      <c r="E7" s="73">
        <v>3521</v>
      </c>
      <c r="F7" s="22">
        <v>113093</v>
      </c>
      <c r="G7" s="72">
        <v>57833</v>
      </c>
      <c r="H7" s="73">
        <v>55260</v>
      </c>
      <c r="I7" s="74">
        <v>14.277616462567858</v>
      </c>
      <c r="J7" s="18">
        <v>13.143863636363637</v>
      </c>
      <c r="K7" s="19">
        <v>15.694404998579948</v>
      </c>
    </row>
    <row r="8" spans="1:11" ht="20.100000000000001" customHeight="1" x14ac:dyDescent="0.2">
      <c r="A8" s="62" t="s">
        <v>9</v>
      </c>
      <c r="B8" s="63"/>
      <c r="C8" s="16">
        <v>124525</v>
      </c>
      <c r="D8" s="20">
        <v>62619</v>
      </c>
      <c r="E8" s="21">
        <v>61906</v>
      </c>
      <c r="F8" s="22">
        <v>2294120</v>
      </c>
      <c r="G8" s="20">
        <v>1050194</v>
      </c>
      <c r="H8" s="21">
        <v>1243926</v>
      </c>
      <c r="I8" s="17">
        <v>18.422967275647462</v>
      </c>
      <c r="J8" s="23">
        <v>16.771171689103944</v>
      </c>
      <c r="K8" s="24">
        <v>20.09378735502213</v>
      </c>
    </row>
    <row r="9" spans="1:11" ht="20.100000000000001" customHeight="1" x14ac:dyDescent="0.2">
      <c r="A9" s="62" t="s">
        <v>10</v>
      </c>
      <c r="B9" s="63"/>
      <c r="C9" s="16">
        <v>154252</v>
      </c>
      <c r="D9" s="20">
        <v>76703</v>
      </c>
      <c r="E9" s="21">
        <v>77549</v>
      </c>
      <c r="F9" s="22">
        <v>3600307</v>
      </c>
      <c r="G9" s="20">
        <v>1656550</v>
      </c>
      <c r="H9" s="21">
        <v>1943757</v>
      </c>
      <c r="I9" s="17">
        <v>23.340423462904855</v>
      </c>
      <c r="J9" s="23">
        <v>21.59693884202704</v>
      </c>
      <c r="K9" s="24">
        <v>25.064888006292797</v>
      </c>
    </row>
    <row r="10" spans="1:11" ht="20.100000000000001" customHeight="1" x14ac:dyDescent="0.2">
      <c r="A10" s="62" t="s">
        <v>11</v>
      </c>
      <c r="B10" s="63"/>
      <c r="C10" s="16">
        <v>191310</v>
      </c>
      <c r="D10" s="20">
        <v>78504</v>
      </c>
      <c r="E10" s="21">
        <v>112806</v>
      </c>
      <c r="F10" s="22">
        <v>5574411</v>
      </c>
      <c r="G10" s="20">
        <v>2432914</v>
      </c>
      <c r="H10" s="21">
        <v>3141497</v>
      </c>
      <c r="I10" s="17">
        <v>29.138105692331816</v>
      </c>
      <c r="J10" s="23">
        <v>30.990955874859878</v>
      </c>
      <c r="K10" s="24">
        <v>27.84866939701789</v>
      </c>
    </row>
    <row r="11" spans="1:11" ht="20.100000000000001" customHeight="1" x14ac:dyDescent="0.2">
      <c r="A11" s="62" t="s">
        <v>12</v>
      </c>
      <c r="B11" s="63"/>
      <c r="C11" s="16">
        <v>188499</v>
      </c>
      <c r="D11" s="20">
        <v>72860</v>
      </c>
      <c r="E11" s="21">
        <v>115639</v>
      </c>
      <c r="F11" s="16">
        <v>7185918</v>
      </c>
      <c r="G11" s="20">
        <v>3105759</v>
      </c>
      <c r="H11" s="21">
        <v>4080159</v>
      </c>
      <c r="I11" s="17">
        <v>38.121783139433099</v>
      </c>
      <c r="J11" s="23">
        <v>42.626393082624212</v>
      </c>
      <c r="K11" s="24">
        <v>35.283589446467019</v>
      </c>
    </row>
    <row r="12" spans="1:11" ht="20.100000000000001" customHeight="1" x14ac:dyDescent="0.2">
      <c r="A12" s="64" t="s">
        <v>6</v>
      </c>
      <c r="B12" s="65"/>
      <c r="C12" s="16">
        <v>62610</v>
      </c>
      <c r="D12" s="25">
        <v>30161</v>
      </c>
      <c r="E12" s="26">
        <v>32449</v>
      </c>
      <c r="F12" s="27">
        <v>2820168</v>
      </c>
      <c r="G12" s="25">
        <v>1558113</v>
      </c>
      <c r="H12" s="26">
        <v>1262055</v>
      </c>
      <c r="I12" s="28">
        <v>45.043411595591756</v>
      </c>
      <c r="J12" s="29">
        <v>51.659858757998741</v>
      </c>
      <c r="K12" s="30">
        <v>38.893494406607289</v>
      </c>
    </row>
    <row r="13" spans="1:11" ht="30" customHeight="1" thickBot="1" x14ac:dyDescent="0.25">
      <c r="A13" s="66" t="s">
        <v>16</v>
      </c>
      <c r="B13" s="67"/>
      <c r="C13" s="1">
        <v>729117</v>
      </c>
      <c r="D13" s="6">
        <v>325247</v>
      </c>
      <c r="E13" s="2">
        <v>403870</v>
      </c>
      <c r="F13" s="1">
        <v>21588017</v>
      </c>
      <c r="G13" s="6">
        <v>9861363</v>
      </c>
      <c r="H13" s="2">
        <v>11726654</v>
      </c>
      <c r="I13" s="3">
        <v>29.608440072032334</v>
      </c>
      <c r="J13" s="5">
        <v>30.319612479131244</v>
      </c>
      <c r="K13" s="4">
        <v>29.035714462574592</v>
      </c>
    </row>
    <row r="14" spans="1:11" ht="20.100000000000001" customHeight="1" x14ac:dyDescent="0.2">
      <c r="A14" s="59" t="s">
        <v>2</v>
      </c>
      <c r="B14" s="31" t="s">
        <v>7</v>
      </c>
      <c r="C14" s="32">
        <f t="shared" ref="C14:H14" si="0">SUM(C7:C8)</f>
        <v>132446</v>
      </c>
      <c r="D14" s="33">
        <f t="shared" si="0"/>
        <v>67019</v>
      </c>
      <c r="E14" s="34">
        <f t="shared" si="0"/>
        <v>65427</v>
      </c>
      <c r="F14" s="32">
        <f t="shared" si="0"/>
        <v>2407213</v>
      </c>
      <c r="G14" s="33">
        <f t="shared" si="0"/>
        <v>1108027</v>
      </c>
      <c r="H14" s="34">
        <f t="shared" si="0"/>
        <v>1299186</v>
      </c>
      <c r="I14" s="35">
        <f t="shared" ref="I14:K16" si="1">F14/C14</f>
        <v>18.175052474215907</v>
      </c>
      <c r="J14" s="36">
        <f t="shared" si="1"/>
        <v>16.533027947298528</v>
      </c>
      <c r="K14" s="37">
        <f t="shared" si="1"/>
        <v>19.85703150075657</v>
      </c>
    </row>
    <row r="15" spans="1:11" ht="20.100000000000001" customHeight="1" x14ac:dyDescent="0.2">
      <c r="A15" s="60"/>
      <c r="B15" s="38" t="s">
        <v>13</v>
      </c>
      <c r="C15" s="39">
        <f t="shared" ref="C15:H15" si="2">SUM(C9:C10)</f>
        <v>345562</v>
      </c>
      <c r="D15" s="40">
        <f t="shared" si="2"/>
        <v>155207</v>
      </c>
      <c r="E15" s="41">
        <f t="shared" si="2"/>
        <v>190355</v>
      </c>
      <c r="F15" s="39">
        <f t="shared" si="2"/>
        <v>9174718</v>
      </c>
      <c r="G15" s="40">
        <f t="shared" si="2"/>
        <v>4089464</v>
      </c>
      <c r="H15" s="41">
        <f t="shared" si="2"/>
        <v>5085254</v>
      </c>
      <c r="I15" s="42">
        <f t="shared" si="1"/>
        <v>26.55013572094154</v>
      </c>
      <c r="J15" s="43">
        <f t="shared" si="1"/>
        <v>26.348450778637563</v>
      </c>
      <c r="K15" s="44">
        <f t="shared" si="1"/>
        <v>26.714580651939798</v>
      </c>
    </row>
    <row r="16" spans="1:11" ht="20.100000000000001" customHeight="1" thickBot="1" x14ac:dyDescent="0.25">
      <c r="A16" s="61"/>
      <c r="B16" s="45" t="s">
        <v>8</v>
      </c>
      <c r="C16" s="46">
        <f t="shared" ref="C16:H16" si="3">SUM(C11:C12)</f>
        <v>251109</v>
      </c>
      <c r="D16" s="47">
        <f t="shared" si="3"/>
        <v>103021</v>
      </c>
      <c r="E16" s="48">
        <f t="shared" si="3"/>
        <v>148088</v>
      </c>
      <c r="F16" s="46">
        <f t="shared" si="3"/>
        <v>10006086</v>
      </c>
      <c r="G16" s="47">
        <f t="shared" si="3"/>
        <v>4663872</v>
      </c>
      <c r="H16" s="48">
        <f t="shared" si="3"/>
        <v>5342214</v>
      </c>
      <c r="I16" s="49">
        <f t="shared" si="1"/>
        <v>39.847580134523255</v>
      </c>
      <c r="J16" s="50">
        <f t="shared" si="1"/>
        <v>45.271080653459002</v>
      </c>
      <c r="K16" s="51">
        <f t="shared" si="1"/>
        <v>36.074590783858248</v>
      </c>
    </row>
    <row r="20" spans="6:8" x14ac:dyDescent="0.2">
      <c r="F20" s="10"/>
    </row>
    <row r="24" spans="6:8" x14ac:dyDescent="0.2">
      <c r="H24" s="11"/>
    </row>
    <row r="38" spans="10:12" x14ac:dyDescent="0.2">
      <c r="J38" s="12"/>
    </row>
    <row r="40" spans="10:12" x14ac:dyDescent="0.2">
      <c r="L40" s="13"/>
    </row>
  </sheetData>
  <mergeCells count="20"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  <mergeCell ref="D5:E5"/>
    <mergeCell ref="F4:H4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61)</cp:lastModifiedBy>
  <cp:lastPrinted>2024-05-03T11:45:54Z</cp:lastPrinted>
  <dcterms:created xsi:type="dcterms:W3CDTF">1997-01-24T11:07:25Z</dcterms:created>
  <dcterms:modified xsi:type="dcterms:W3CDTF">2024-05-03T11:46:15Z</dcterms:modified>
</cp:coreProperties>
</file>